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Hoja1!$A$1:$J$60</definedName>
  </definedNames>
  <calcPr calcId="144525"/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  <c r="C56" i="1"/>
  <c r="J50" i="1"/>
  <c r="J49" i="1"/>
  <c r="J48" i="1"/>
  <c r="J47" i="1"/>
  <c r="E34" i="1"/>
  <c r="C34" i="1"/>
  <c r="J32" i="1"/>
  <c r="J31" i="1"/>
  <c r="J30" i="1"/>
  <c r="I16" i="1"/>
  <c r="I29" i="1" s="1"/>
  <c r="I34" i="1" s="1"/>
  <c r="H16" i="1"/>
  <c r="H29" i="1" s="1"/>
  <c r="H34" i="1" s="1"/>
  <c r="G16" i="1"/>
  <c r="G29" i="1" s="1"/>
  <c r="G34" i="1" s="1"/>
  <c r="D16" i="1"/>
  <c r="D29" i="1" s="1"/>
  <c r="D34" i="1" s="1"/>
  <c r="C16" i="1"/>
  <c r="E14" i="1"/>
  <c r="J14" i="1" s="1"/>
  <c r="F13" i="1"/>
  <c r="F16" i="1" s="1"/>
  <c r="F29" i="1" s="1"/>
  <c r="F34" i="1" s="1"/>
  <c r="E13" i="1"/>
  <c r="J13" i="1" s="1"/>
  <c r="E12" i="1"/>
  <c r="J12" i="1" s="1"/>
  <c r="E11" i="1"/>
  <c r="J11" i="1" s="1"/>
  <c r="J56" i="1" l="1"/>
  <c r="J16" i="1"/>
  <c r="J29" i="1" s="1"/>
  <c r="J34" i="1" s="1"/>
  <c r="E16" i="1"/>
</calcChain>
</file>

<file path=xl/comments1.xml><?xml version="1.0" encoding="utf-8"?>
<comments xmlns="http://schemas.openxmlformats.org/spreadsheetml/2006/main">
  <authors>
    <author>DGCG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<sst xmlns="http://schemas.openxmlformats.org/spreadsheetml/2006/main" count="70" uniqueCount="34">
  <si>
    <t>ESTADO ANALÍTICO DEL EJERCICIO DEL PRESUPUESTO DE EGRESOS</t>
  </si>
  <si>
    <t>CLASIFICACIÓN ADMINISTRATIVA</t>
  </si>
  <si>
    <t>DEL 01 DE ENERO AL 30 DE JUNIO DE 2018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</si>
  <si>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</si>
  <si>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</si>
  <si>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</si>
  <si>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</si>
  <si>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</si>
  <si>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</si>
  <si>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</si>
  <si>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</si>
  <si>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</si>
  <si>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</si>
  <si>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</si>
  <si>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</si>
  <si>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</si>
  <si>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</si>
  <si>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Despacho del Rector</t>
  </si>
  <si>
    <t>Despacho de la Secretaria Académica</t>
  </si>
  <si>
    <t>Despacho de la Secretaria Administrativa</t>
  </si>
  <si>
    <t>Total del Gasto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</si>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</sst>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4" fontId="2" fillId="0" borderId="0" xfId="2" applyNumberFormat="1" applyFont="1" applyProtection="1">
      <protection locked="0"/>
    </xf>
    <xf numFmtId="4" fontId="2" fillId="0" borderId="0" xfId="0" applyNumberFormat="1" applyFont="1"/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/>
    <xf numFmtId="43" fontId="2" fillId="2" borderId="0" xfId="1" applyFont="1" applyFill="1" applyBorder="1" applyAlignment="1">
      <alignment horizontal="right" vertical="top" wrapText="1"/>
    </xf>
    <xf numFmtId="4" fontId="0" fillId="0" borderId="0" xfId="0" applyNumberFormat="1"/>
    <xf numFmtId="43" fontId="2" fillId="2" borderId="5" xfId="1" applyNumberFormat="1" applyFont="1" applyFill="1" applyBorder="1" applyAlignment="1">
      <alignment horizontal="right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>
      <selection activeCell="B5" sqref="B5"/>
    </sheetView>
  </sheetViews>
  <sheetFormatPr baseColWidth="10" defaultRowHeight="13.2" x14ac:dyDescent="0.25"/>
  <cols>
    <col min="1" max="1" width="3.33203125" style="3" customWidth="1"/>
    <col min="2" max="2" width="41.6640625" style="3" customWidth="1"/>
    <col min="3" max="3" width="14.44140625" style="3" customWidth="1"/>
    <col min="4" max="5" width="14.6640625" style="3" customWidth="1"/>
    <col min="6" max="7" width="16" style="3" customWidth="1"/>
    <col min="8" max="9" width="13.88671875" style="3" bestFit="1" customWidth="1"/>
    <col min="10" max="10" width="15.6640625" style="3" customWidth="1"/>
    <col min="11" max="11" width="2.6640625" style="1" customWidth="1"/>
    <col min="12" max="12" width="11.5546875" style="3"/>
    <col min="13" max="13" width="12.6640625" style="3" bestFit="1" customWidth="1"/>
    <col min="14" max="16384" width="11.5546875" style="3"/>
  </cols>
  <sheetData>
    <row r="1" spans="1:13" ht="19.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9.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3" ht="19.5" customHeight="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3" s="1" customFormat="1" x14ac:dyDescent="0.25"/>
    <row r="5" spans="1:13" s="1" customFormat="1" x14ac:dyDescent="0.25">
      <c r="B5" s="4" t="s">
        <v>3</v>
      </c>
      <c r="C5" s="5" t="s">
        <v>4</v>
      </c>
      <c r="D5" s="5"/>
      <c r="E5" s="5"/>
      <c r="F5" s="5"/>
      <c r="G5" s="6"/>
      <c r="H5" s="6"/>
      <c r="I5" s="6"/>
    </row>
    <row r="6" spans="1:13" s="1" customFormat="1" x14ac:dyDescent="0.25"/>
    <row r="7" spans="1:13" x14ac:dyDescent="0.25">
      <c r="A7" s="7" t="s">
        <v>5</v>
      </c>
      <c r="B7" s="7"/>
      <c r="C7" s="8" t="s">
        <v>6</v>
      </c>
      <c r="D7" s="8"/>
      <c r="E7" s="8"/>
      <c r="F7" s="8"/>
      <c r="G7" s="8"/>
      <c r="H7" s="8"/>
      <c r="I7" s="8"/>
      <c r="J7" s="8" t="s">
        <v>7</v>
      </c>
    </row>
    <row r="8" spans="1:13" ht="26.4" x14ac:dyDescent="0.25">
      <c r="A8" s="7"/>
      <c r="B8" s="7"/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8"/>
    </row>
    <row r="9" spans="1:13" x14ac:dyDescent="0.25">
      <c r="A9" s="7"/>
      <c r="B9" s="7"/>
      <c r="C9" s="9">
        <v>1</v>
      </c>
      <c r="D9" s="9">
        <v>2</v>
      </c>
      <c r="E9" s="9" t="s">
        <v>15</v>
      </c>
      <c r="F9" s="9">
        <v>4</v>
      </c>
      <c r="G9" s="9">
        <v>5</v>
      </c>
      <c r="H9" s="9">
        <v>6</v>
      </c>
      <c r="I9" s="9">
        <v>7</v>
      </c>
      <c r="J9" s="9" t="s">
        <v>16</v>
      </c>
    </row>
    <row r="10" spans="1:13" x14ac:dyDescent="0.25">
      <c r="A10" s="10"/>
      <c r="B10" s="11"/>
      <c r="C10" s="12"/>
      <c r="D10" s="12"/>
      <c r="E10" s="12"/>
      <c r="F10" s="12"/>
      <c r="G10" s="12"/>
      <c r="H10" s="12"/>
      <c r="I10" s="12"/>
      <c r="J10" s="12"/>
    </row>
    <row r="11" spans="1:13" x14ac:dyDescent="0.25">
      <c r="A11" s="13"/>
      <c r="B11" s="11" t="s">
        <v>17</v>
      </c>
      <c r="C11" s="14">
        <v>2191273.23</v>
      </c>
      <c r="D11" s="15">
        <v>2090512.08</v>
      </c>
      <c r="E11" s="14">
        <f>C11+D11</f>
        <v>4281785.3100000005</v>
      </c>
      <c r="F11" s="14">
        <v>1179735.42</v>
      </c>
      <c r="G11" s="14">
        <v>1179735.42</v>
      </c>
      <c r="H11" s="14">
        <v>1179735.42</v>
      </c>
      <c r="I11" s="14">
        <v>1179735.42</v>
      </c>
      <c r="J11" s="14">
        <f>+E11-G11</f>
        <v>3102049.8900000006</v>
      </c>
      <c r="L11" s="16"/>
      <c r="M11" s="16"/>
    </row>
    <row r="12" spans="1:13" x14ac:dyDescent="0.25">
      <c r="A12" s="13"/>
      <c r="B12" s="17" t="s">
        <v>18</v>
      </c>
      <c r="C12" s="14">
        <v>23862695.09</v>
      </c>
      <c r="D12" s="15">
        <v>9502825.4000000004</v>
      </c>
      <c r="E12" s="14">
        <f t="shared" ref="E12:E14" si="0">+C12+D12</f>
        <v>33365520.490000002</v>
      </c>
      <c r="F12" s="14">
        <v>16501714.18</v>
      </c>
      <c r="G12" s="14">
        <v>16501714.18</v>
      </c>
      <c r="H12" s="14">
        <v>16501714.18</v>
      </c>
      <c r="I12" s="14">
        <v>16501714.18</v>
      </c>
      <c r="J12" s="14">
        <f t="shared" ref="J12:J14" si="1">+E12-G12</f>
        <v>16863806.310000002</v>
      </c>
    </row>
    <row r="13" spans="1:13" x14ac:dyDescent="0.25">
      <c r="A13" s="13"/>
      <c r="B13" s="17" t="s">
        <v>19</v>
      </c>
      <c r="C13" s="14">
        <v>8927187.0199999996</v>
      </c>
      <c r="D13" s="15">
        <v>4798023.6500000004</v>
      </c>
      <c r="E13" s="14">
        <f t="shared" si="0"/>
        <v>13725210.67</v>
      </c>
      <c r="F13" s="14">
        <f>5278728.01+471420</f>
        <v>5750148.0099999998</v>
      </c>
      <c r="G13" s="14">
        <v>5278728.01</v>
      </c>
      <c r="H13" s="14">
        <v>5278728.01</v>
      </c>
      <c r="I13" s="14">
        <v>5278728.01</v>
      </c>
      <c r="J13" s="14">
        <f t="shared" si="1"/>
        <v>8446482.6600000001</v>
      </c>
    </row>
    <row r="14" spans="1:13" x14ac:dyDescent="0.25">
      <c r="A14" s="13"/>
      <c r="B14" s="17"/>
      <c r="C14" s="14">
        <v>0</v>
      </c>
      <c r="D14" s="14">
        <v>0</v>
      </c>
      <c r="E14" s="14">
        <f t="shared" si="0"/>
        <v>0</v>
      </c>
      <c r="F14" s="14">
        <v>0</v>
      </c>
      <c r="G14" s="14">
        <v>0</v>
      </c>
      <c r="H14" s="14">
        <v>0</v>
      </c>
      <c r="I14" s="14">
        <v>0</v>
      </c>
      <c r="J14" s="14">
        <f t="shared" si="1"/>
        <v>0</v>
      </c>
    </row>
    <row r="15" spans="1:13" x14ac:dyDescent="0.25">
      <c r="A15" s="18"/>
      <c r="B15" s="19"/>
      <c r="C15" s="20"/>
      <c r="D15" s="20"/>
      <c r="E15" s="20"/>
      <c r="F15" s="20"/>
      <c r="G15" s="20"/>
      <c r="H15" s="20"/>
      <c r="I15" s="20"/>
      <c r="J15" s="20"/>
    </row>
    <row r="16" spans="1:13" s="25" customFormat="1" x14ac:dyDescent="0.25">
      <c r="A16" s="22"/>
      <c r="B16" s="23" t="s">
        <v>20</v>
      </c>
      <c r="C16" s="24">
        <f t="shared" ref="C16:J16" si="2">SUM(C11:C14)</f>
        <v>34981155.340000004</v>
      </c>
      <c r="D16" s="24">
        <f t="shared" si="2"/>
        <v>16391361.130000001</v>
      </c>
      <c r="E16" s="24">
        <f t="shared" si="2"/>
        <v>51372516.470000006</v>
      </c>
      <c r="F16" s="24">
        <f t="shared" si="2"/>
        <v>23431597.609999999</v>
      </c>
      <c r="G16" s="24">
        <f>SUM(G11:G14)</f>
        <v>22960177.609999999</v>
      </c>
      <c r="H16" s="24">
        <f t="shared" si="2"/>
        <v>22960177.609999999</v>
      </c>
      <c r="I16" s="24">
        <f t="shared" si="2"/>
        <v>22960177.609999999</v>
      </c>
      <c r="J16" s="24">
        <f t="shared" si="2"/>
        <v>28412338.860000003</v>
      </c>
      <c r="K16" s="21"/>
    </row>
    <row r="17" spans="1:11" x14ac:dyDescent="0.25">
      <c r="C17" s="26"/>
      <c r="K17" s="3"/>
    </row>
    <row r="19" spans="1:11" x14ac:dyDescent="0.25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x14ac:dyDescent="0.25">
      <c r="A20" s="2" t="s">
        <v>1</v>
      </c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</row>
    <row r="23" spans="1:11" x14ac:dyDescent="0.25">
      <c r="A23" s="1"/>
      <c r="B23" s="4" t="s">
        <v>3</v>
      </c>
      <c r="C23" s="5" t="s">
        <v>4</v>
      </c>
      <c r="D23" s="5"/>
      <c r="E23" s="5"/>
      <c r="F23" s="5"/>
      <c r="G23" s="6"/>
      <c r="H23" s="6"/>
      <c r="I23" s="6"/>
      <c r="J23" s="1"/>
      <c r="K23" s="3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</row>
    <row r="25" spans="1:11" x14ac:dyDescent="0.25">
      <c r="A25" s="7" t="s">
        <v>5</v>
      </c>
      <c r="B25" s="7"/>
      <c r="C25" s="8" t="s">
        <v>6</v>
      </c>
      <c r="D25" s="8"/>
      <c r="E25" s="8"/>
      <c r="F25" s="8"/>
      <c r="G25" s="8"/>
      <c r="H25" s="8"/>
      <c r="I25" s="8"/>
      <c r="J25" s="8" t="s">
        <v>7</v>
      </c>
      <c r="K25" s="3"/>
    </row>
    <row r="26" spans="1:11" ht="26.4" x14ac:dyDescent="0.25">
      <c r="A26" s="7"/>
      <c r="B26" s="7"/>
      <c r="C26" s="9" t="s">
        <v>8</v>
      </c>
      <c r="D26" s="9" t="s">
        <v>9</v>
      </c>
      <c r="E26" s="9" t="s">
        <v>10</v>
      </c>
      <c r="F26" s="9" t="s">
        <v>11</v>
      </c>
      <c r="G26" s="9" t="s">
        <v>12</v>
      </c>
      <c r="H26" s="9" t="s">
        <v>13</v>
      </c>
      <c r="I26" s="9" t="s">
        <v>14</v>
      </c>
      <c r="J26" s="8"/>
      <c r="K26" s="3"/>
    </row>
    <row r="27" spans="1:11" x14ac:dyDescent="0.25">
      <c r="A27" s="7"/>
      <c r="B27" s="7"/>
      <c r="C27" s="9">
        <v>1</v>
      </c>
      <c r="D27" s="9">
        <v>2</v>
      </c>
      <c r="E27" s="9" t="s">
        <v>15</v>
      </c>
      <c r="F27" s="9">
        <v>4</v>
      </c>
      <c r="G27" s="9">
        <v>5</v>
      </c>
      <c r="H27" s="9">
        <v>6</v>
      </c>
      <c r="I27" s="9">
        <v>7</v>
      </c>
      <c r="J27" s="9" t="s">
        <v>16</v>
      </c>
      <c r="K27" s="3"/>
    </row>
    <row r="28" spans="1:11" x14ac:dyDescent="0.25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3"/>
    </row>
    <row r="29" spans="1:11" ht="14.4" x14ac:dyDescent="0.3">
      <c r="A29" s="13"/>
      <c r="B29" s="11" t="s">
        <v>21</v>
      </c>
      <c r="C29" s="14">
        <v>34981155.340000004</v>
      </c>
      <c r="D29" s="27">
        <f>+D16</f>
        <v>16391361.130000001</v>
      </c>
      <c r="E29" s="14">
        <v>51279977.830000006</v>
      </c>
      <c r="F29" s="14">
        <f>+F16</f>
        <v>23431597.609999999</v>
      </c>
      <c r="G29" s="28">
        <f>+G16</f>
        <v>22960177.609999999</v>
      </c>
      <c r="H29" s="28">
        <f>+H16</f>
        <v>22960177.609999999</v>
      </c>
      <c r="I29" s="28">
        <f>+I16</f>
        <v>22960177.609999999</v>
      </c>
      <c r="J29" s="14">
        <f>+J16</f>
        <v>28412338.860000003</v>
      </c>
      <c r="K29" s="3"/>
    </row>
    <row r="30" spans="1:11" x14ac:dyDescent="0.25">
      <c r="A30" s="13"/>
      <c r="B30" s="17" t="s">
        <v>22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f t="shared" ref="J30:J32" si="3">+E30-G30</f>
        <v>0</v>
      </c>
      <c r="K30" s="3"/>
    </row>
    <row r="31" spans="1:11" x14ac:dyDescent="0.25">
      <c r="A31" s="13"/>
      <c r="B31" s="17" t="s">
        <v>23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f t="shared" si="3"/>
        <v>0</v>
      </c>
      <c r="K31" s="3"/>
    </row>
    <row r="32" spans="1:11" x14ac:dyDescent="0.25">
      <c r="A32" s="13"/>
      <c r="B32" s="17" t="s">
        <v>24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f t="shared" si="3"/>
        <v>0</v>
      </c>
      <c r="K32" s="3"/>
    </row>
    <row r="33" spans="1:11" x14ac:dyDescent="0.25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3"/>
    </row>
    <row r="34" spans="1:11" x14ac:dyDescent="0.25">
      <c r="A34" s="22"/>
      <c r="B34" s="23" t="s">
        <v>20</v>
      </c>
      <c r="C34" s="24">
        <f t="shared" ref="C34:J34" si="4">SUM(C29:C32)</f>
        <v>34981155.340000004</v>
      </c>
      <c r="D34" s="24">
        <f t="shared" si="4"/>
        <v>16391361.130000001</v>
      </c>
      <c r="E34" s="24">
        <f t="shared" si="4"/>
        <v>51279977.830000006</v>
      </c>
      <c r="F34" s="24">
        <f t="shared" si="4"/>
        <v>23431597.609999999</v>
      </c>
      <c r="G34" s="24">
        <f t="shared" si="4"/>
        <v>22960177.609999999</v>
      </c>
      <c r="H34" s="24">
        <f t="shared" si="4"/>
        <v>22960177.609999999</v>
      </c>
      <c r="I34" s="24">
        <f t="shared" si="4"/>
        <v>22960177.609999999</v>
      </c>
      <c r="J34" s="24">
        <f t="shared" si="4"/>
        <v>28412338.860000003</v>
      </c>
      <c r="K34" s="3"/>
    </row>
    <row r="37" spans="1:11" x14ac:dyDescent="0.25">
      <c r="A37" s="2" t="s">
        <v>0</v>
      </c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 x14ac:dyDescent="0.25">
      <c r="A38" s="2" t="s">
        <v>1</v>
      </c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 x14ac:dyDescent="0.25">
      <c r="A39" s="2" t="s">
        <v>2</v>
      </c>
      <c r="B39" s="2"/>
      <c r="C39" s="2"/>
      <c r="D39" s="2"/>
      <c r="E39" s="2"/>
      <c r="F39" s="2"/>
      <c r="G39" s="2"/>
      <c r="H39" s="2"/>
      <c r="I39" s="2"/>
      <c r="J39" s="2"/>
      <c r="K39" s="3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</row>
    <row r="41" spans="1:11" x14ac:dyDescent="0.25">
      <c r="A41" s="1"/>
      <c r="B41" s="4" t="s">
        <v>3</v>
      </c>
      <c r="C41" s="5" t="s">
        <v>4</v>
      </c>
      <c r="D41" s="5"/>
      <c r="E41" s="5"/>
      <c r="F41" s="5"/>
      <c r="G41" s="6"/>
      <c r="H41" s="6"/>
      <c r="I41" s="6"/>
      <c r="J41" s="1"/>
      <c r="K41" s="3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3"/>
    </row>
    <row r="43" spans="1:11" x14ac:dyDescent="0.25">
      <c r="A43" s="7" t="s">
        <v>5</v>
      </c>
      <c r="B43" s="7"/>
      <c r="C43" s="8" t="s">
        <v>6</v>
      </c>
      <c r="D43" s="8"/>
      <c r="E43" s="8"/>
      <c r="F43" s="8"/>
      <c r="G43" s="8"/>
      <c r="H43" s="8"/>
      <c r="I43" s="8"/>
      <c r="J43" s="8" t="s">
        <v>7</v>
      </c>
      <c r="K43" s="3"/>
    </row>
    <row r="44" spans="1:11" ht="26.4" x14ac:dyDescent="0.25">
      <c r="A44" s="7"/>
      <c r="B44" s="7"/>
      <c r="C44" s="9" t="s">
        <v>8</v>
      </c>
      <c r="D44" s="9" t="s">
        <v>9</v>
      </c>
      <c r="E44" s="9" t="s">
        <v>10</v>
      </c>
      <c r="F44" s="9" t="s">
        <v>11</v>
      </c>
      <c r="G44" s="9" t="s">
        <v>12</v>
      </c>
      <c r="H44" s="9" t="s">
        <v>13</v>
      </c>
      <c r="I44" s="9" t="s">
        <v>14</v>
      </c>
      <c r="J44" s="8"/>
      <c r="K44" s="3"/>
    </row>
    <row r="45" spans="1:11" x14ac:dyDescent="0.25">
      <c r="A45" s="7"/>
      <c r="B45" s="7"/>
      <c r="C45" s="9">
        <v>1</v>
      </c>
      <c r="D45" s="9">
        <v>2</v>
      </c>
      <c r="E45" s="9" t="s">
        <v>15</v>
      </c>
      <c r="F45" s="9">
        <v>4</v>
      </c>
      <c r="G45" s="9">
        <v>5</v>
      </c>
      <c r="H45" s="9">
        <v>6</v>
      </c>
      <c r="I45" s="9">
        <v>7</v>
      </c>
      <c r="J45" s="9" t="s">
        <v>16</v>
      </c>
      <c r="K45" s="3"/>
    </row>
    <row r="46" spans="1:11" x14ac:dyDescent="0.25">
      <c r="A46" s="10"/>
      <c r="B46" s="11"/>
      <c r="C46" s="12"/>
      <c r="D46" s="12"/>
      <c r="E46" s="12"/>
      <c r="F46" s="12"/>
      <c r="G46" s="12"/>
      <c r="H46" s="12"/>
      <c r="I46" s="12"/>
      <c r="J46" s="12"/>
      <c r="K46" s="3"/>
    </row>
    <row r="47" spans="1:11" x14ac:dyDescent="0.25">
      <c r="A47" s="13"/>
      <c r="B47" s="11" t="s">
        <v>25</v>
      </c>
      <c r="C47" s="14">
        <v>0</v>
      </c>
      <c r="D47" s="14">
        <v>0</v>
      </c>
      <c r="E47" s="14">
        <v>0</v>
      </c>
      <c r="F47" s="14">
        <v>0</v>
      </c>
      <c r="G47" s="28">
        <v>0</v>
      </c>
      <c r="H47" s="28">
        <v>0</v>
      </c>
      <c r="I47" s="28">
        <v>0</v>
      </c>
      <c r="J47" s="14">
        <f>+E47-G47</f>
        <v>0</v>
      </c>
      <c r="K47" s="3"/>
    </row>
    <row r="48" spans="1:11" ht="26.4" x14ac:dyDescent="0.25">
      <c r="A48" s="13"/>
      <c r="B48" s="17" t="s">
        <v>26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f t="shared" ref="J48:J50" si="5">+E48-G48</f>
        <v>0</v>
      </c>
      <c r="K48" s="3"/>
    </row>
    <row r="49" spans="1:11" x14ac:dyDescent="0.25">
      <c r="A49" s="13"/>
      <c r="B49" s="17" t="s">
        <v>27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f t="shared" si="5"/>
        <v>0</v>
      </c>
      <c r="K49" s="3"/>
    </row>
    <row r="50" spans="1:11" ht="26.4" x14ac:dyDescent="0.25">
      <c r="A50" s="13"/>
      <c r="B50" s="17" t="s">
        <v>28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f t="shared" si="5"/>
        <v>0</v>
      </c>
      <c r="K50" s="3"/>
    </row>
    <row r="51" spans="1:11" ht="26.4" x14ac:dyDescent="0.25">
      <c r="A51" s="13"/>
      <c r="B51" s="17" t="s">
        <v>29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/>
      <c r="K51" s="3"/>
    </row>
    <row r="52" spans="1:11" ht="39.6" x14ac:dyDescent="0.25">
      <c r="A52" s="13"/>
      <c r="B52" s="17" t="s">
        <v>30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/>
      <c r="K52" s="3"/>
    </row>
    <row r="53" spans="1:11" ht="26.4" x14ac:dyDescent="0.25">
      <c r="A53" s="13"/>
      <c r="B53" s="17" t="s">
        <v>31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/>
      <c r="K53" s="3"/>
    </row>
    <row r="54" spans="1:11" ht="26.4" x14ac:dyDescent="0.25">
      <c r="A54" s="13"/>
      <c r="B54" s="17" t="s">
        <v>32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/>
      <c r="K54" s="3"/>
    </row>
    <row r="55" spans="1:11" x14ac:dyDescent="0.25">
      <c r="A55" s="18"/>
      <c r="B55" s="19"/>
      <c r="C55" s="20"/>
      <c r="D55" s="20"/>
      <c r="E55" s="20"/>
      <c r="F55" s="20"/>
      <c r="G55" s="20"/>
      <c r="H55" s="20"/>
      <c r="I55" s="20"/>
      <c r="J55" s="20"/>
      <c r="K55" s="3"/>
    </row>
    <row r="56" spans="1:11" x14ac:dyDescent="0.25">
      <c r="A56" s="22"/>
      <c r="B56" s="23" t="s">
        <v>20</v>
      </c>
      <c r="C56" s="24">
        <f t="shared" ref="C56:J56" si="6">SUM(C47:C50)</f>
        <v>0</v>
      </c>
      <c r="D56" s="24">
        <f t="shared" si="6"/>
        <v>0</v>
      </c>
      <c r="E56" s="24">
        <f t="shared" si="6"/>
        <v>0</v>
      </c>
      <c r="F56" s="24">
        <f t="shared" si="6"/>
        <v>0</v>
      </c>
      <c r="G56" s="24">
        <f t="shared" si="6"/>
        <v>0</v>
      </c>
      <c r="H56" s="24">
        <f t="shared" si="6"/>
        <v>0</v>
      </c>
      <c r="I56" s="24">
        <f t="shared" si="6"/>
        <v>0</v>
      </c>
      <c r="J56" s="24">
        <f t="shared" si="6"/>
        <v>0</v>
      </c>
      <c r="K56" s="3"/>
    </row>
    <row r="59" spans="1:11" x14ac:dyDescent="0.25">
      <c r="A59" s="1" t="s">
        <v>33</v>
      </c>
      <c r="K59" s="3"/>
    </row>
  </sheetData>
  <mergeCells count="18">
    <mergeCell ref="A37:J37"/>
    <mergeCell ref="A38:J38"/>
    <mergeCell ref="A39:J39"/>
    <mergeCell ref="A43:B45"/>
    <mergeCell ref="C43:I43"/>
    <mergeCell ref="J43:J44"/>
    <mergeCell ref="A19:J19"/>
    <mergeCell ref="A20:J20"/>
    <mergeCell ref="A21:J21"/>
    <mergeCell ref="A25:B27"/>
    <mergeCell ref="C25:I25"/>
    <mergeCell ref="J25:J26"/>
    <mergeCell ref="A1:J1"/>
    <mergeCell ref="A2:J2"/>
    <mergeCell ref="A3:J3"/>
    <mergeCell ref="A7:B9"/>
    <mergeCell ref="C7:I7"/>
    <mergeCell ref="J7:J8"/>
  </mergeCells>
  <printOptions horizontalCentered="1"/>
  <pageMargins left="0.31496062992125984" right="0.31496062992125984" top="0.35433070866141736" bottom="0.35433070866141736" header="0.31496062992125984" footer="0.31496062992125984"/>
  <pageSetup scale="5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2018-07-26T19:34:44Z</cp:lastPrinted>
  <dcterms:created xsi:type="dcterms:W3CDTF">2018-07-26T19:33:44Z</dcterms:created>
  <dcterms:modified xsi:type="dcterms:W3CDTF">2018-07-26T19:35:20Z</dcterms:modified>
</cp:coreProperties>
</file>